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610" yWindow="-15" windowWidth="11475" windowHeight="95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G196" i="1"/>
  <c r="J196" i="1"/>
  <c r="H196" i="1"/>
  <c r="I196" i="1"/>
  <c r="L196" i="1"/>
  <c r="F196" i="1"/>
</calcChain>
</file>

<file path=xl/sharedStrings.xml><?xml version="1.0" encoding="utf-8"?>
<sst xmlns="http://schemas.openxmlformats.org/spreadsheetml/2006/main" count="307" uniqueCount="108">
  <si>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</si>
  <si>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</si>
  <si>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</si>
  <si>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</si>
  <si>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</si>
  <si>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</si>
  <si>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</si>
  <si>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</si>
  <si>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</si>
  <si>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</si>
  <si>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</si>
  <si>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</si>
  <si>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</si>
  <si>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</si>
  <si>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</si>
  <si>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</si>
  <si>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</si>
  <si>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</si>
  <si>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</si>
  <si>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</si>
  <si>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</si>
  <si>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</si>
  <si>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</si>
  <si>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</si>
  <si>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</si>
  <si>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</si>
  <si>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</si>
  <si>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</si>
  <si>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</si>
  <si>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</si>
  <si>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</si>
  <si>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</si>
  <si>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</si>
  <si>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</si>
  <si>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</si>
  <si>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</si>
  <si>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</si>
  <si>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</si>
  <si>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</si>
  <si>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"Бизнес Консалтинг"</t>
  </si>
  <si>
    <t>Кортоножко Е.Ю.</t>
  </si>
  <si>
    <t>399/2017м</t>
  </si>
  <si>
    <t>Чай с сахаром</t>
  </si>
  <si>
    <t>Хлеб пшеничный</t>
  </si>
  <si>
    <t>54-2гн/2022н</t>
  </si>
  <si>
    <t>701/2010м</t>
  </si>
  <si>
    <t>203/2017м</t>
  </si>
  <si>
    <t>Чай с сахаром и лимоном</t>
  </si>
  <si>
    <t>Фрукт свежий (яблоко)</t>
  </si>
  <si>
    <t>54-3гн/2022н</t>
  </si>
  <si>
    <t>338/2017м</t>
  </si>
  <si>
    <t>каша рисовая рассыпчатая</t>
  </si>
  <si>
    <t>171/2017м</t>
  </si>
  <si>
    <t>182/2017м</t>
  </si>
  <si>
    <t>54-23гн/2022н</t>
  </si>
  <si>
    <t>макароны отварные с маслом</t>
  </si>
  <si>
    <t>горошница</t>
  </si>
  <si>
    <t>54-21г/2022н</t>
  </si>
  <si>
    <t>70/71/2017м</t>
  </si>
  <si>
    <t>101/2004л</t>
  </si>
  <si>
    <t>52/2017м</t>
  </si>
  <si>
    <t>каша молочная жидкая манная, с маслом и сахаром</t>
  </si>
  <si>
    <t>блинчики (оладьи) с молоком сгущенным</t>
  </si>
  <si>
    <t>какао с молоком</t>
  </si>
  <si>
    <t>181/2017м</t>
  </si>
  <si>
    <t>54-21гн/2022н</t>
  </si>
  <si>
    <t>капуста квашеная с растительным маслом</t>
  </si>
  <si>
    <t>рыба,  тушёшнная в томате с овощами</t>
  </si>
  <si>
    <t>компот из сухофруктов</t>
  </si>
  <si>
    <t xml:space="preserve">47/2017 м </t>
  </si>
  <si>
    <t>229/2017м</t>
  </si>
  <si>
    <t>171/2017М</t>
  </si>
  <si>
    <t>54-1хн/2022н</t>
  </si>
  <si>
    <t>биточки , котлеты куриные из п.ф с соусом  100/20</t>
  </si>
  <si>
    <t xml:space="preserve">овощи  в нарезке по сезону (огурец ) </t>
  </si>
  <si>
    <t>77-2/2022/ 332/2017м</t>
  </si>
  <si>
    <t>консервы закусочные (икра кабачковая)</t>
  </si>
  <si>
    <t xml:space="preserve">тефтели "Оригинальные"из п/ф </t>
  </si>
  <si>
    <t>соус сметанный с томатом</t>
  </si>
  <si>
    <t>ТТК 77-5</t>
  </si>
  <si>
    <t>331/2017м</t>
  </si>
  <si>
    <t>гречка по купечески с мясом</t>
  </si>
  <si>
    <t>свекла отварная с  растительным маслом</t>
  </si>
  <si>
    <t>компот из свежих плодов</t>
  </si>
  <si>
    <t>458/2002г</t>
  </si>
  <si>
    <t>342/2017м</t>
  </si>
  <si>
    <t>каша молочная жидкая из хлопьев овсяных с сахаром и маслом</t>
  </si>
  <si>
    <t>чай с сахаром и лимоном</t>
  </si>
  <si>
    <t>кондитерское изделия (Чоко Пай)</t>
  </si>
  <si>
    <t>П.Т.</t>
  </si>
  <si>
    <t>котлеты домашние из п/ф  с соусом  100/20</t>
  </si>
  <si>
    <t xml:space="preserve">овощи в нарезке  по сезону (помидор ) </t>
  </si>
  <si>
    <t>77-3/2022-331/2017м</t>
  </si>
  <si>
    <t xml:space="preserve">котлеты мясокапустные из п./ф. </t>
  </si>
  <si>
    <t>каша гречневая рассыпчатая с маслом</t>
  </si>
  <si>
    <t>овощи по сезону натуральные  в нарезке  (огурец )</t>
  </si>
  <si>
    <t>77-6/2022</t>
  </si>
  <si>
    <t>овощи консервированные (зеленый горошек)</t>
  </si>
  <si>
    <t>биточки , котлеты куриные из п.ф  с соусом 100/20</t>
  </si>
  <si>
    <t>картофель тушенный с луком</t>
  </si>
  <si>
    <t>131/2017м</t>
  </si>
  <si>
    <t>145/2017м</t>
  </si>
  <si>
    <t>винегрет овощной</t>
  </si>
  <si>
    <t>котлеты печеночные из п./ф.с маслом</t>
  </si>
  <si>
    <t>макаронные изделия отварные</t>
  </si>
  <si>
    <t>67/2017</t>
  </si>
  <si>
    <t>77-4/2022</t>
  </si>
  <si>
    <t>МКОУ "Матышевская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</si>
</sst>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1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5" fillId="4" borderId="5" xfId="1" applyFon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5" xfId="0" applyNumberFormat="1" applyFill="1" applyBorder="1" applyAlignment="1" applyProtection="1">
      <alignment horizontal="center" vertical="center"/>
      <protection locked="0"/>
    </xf>
    <xf numFmtId="0" fontId="0" fillId="5" borderId="2" xfId="0" applyNumberFormat="1" applyFill="1" applyBorder="1" applyAlignment="1" applyProtection="1">
      <alignment horizontal="center" vertical="center"/>
      <protection locked="0"/>
    </xf>
    <xf numFmtId="0" fontId="0" fillId="5" borderId="17" xfId="0" applyNumberFormat="1" applyFill="1" applyBorder="1" applyAlignment="1" applyProtection="1">
      <alignment horizontal="center" vertical="center"/>
      <protection locked="0"/>
    </xf>
    <xf numFmtId="0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24" xfId="0" applyNumberForma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15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Protection="1">
      <protection locked="0"/>
    </xf>
    <xf numFmtId="0" fontId="15" fillId="0" borderId="2" xfId="1" applyFont="1" applyFill="1" applyBorder="1" applyAlignment="1" applyProtection="1">
      <alignment horizontal="center"/>
      <protection locked="0"/>
    </xf>
    <xf numFmtId="0" fontId="15" fillId="0" borderId="5" xfId="1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2" zoomScaleNormal="72" workbookViewId="0">
      <pane xSplit="4" ySplit="5" topLeftCell="F174" activePane="bottomRight" state="frozen"/>
      <selection pane="topRight" activeCell="E1" sqref="E1"/>
      <selection pane="bottomLeft" activeCell="A6" sqref="A6"/>
      <selection pane="bottomRight" activeCell="I35" sqref="I3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4" t="s">
        <v>107</v>
      </c>
      <c r="D1" s="105"/>
      <c r="E1" s="105"/>
      <c r="F1" s="12" t="s">
        <v>16</v>
      </c>
      <c r="G1" s="2" t="s">
        <v>17</v>
      </c>
      <c r="H1" s="106" t="s">
        <v>39</v>
      </c>
      <c r="I1" s="106"/>
      <c r="J1" s="106"/>
      <c r="K1" s="106"/>
    </row>
    <row r="2" spans="1:12" ht="18" x14ac:dyDescent="0.2">
      <c r="A2" s="35" t="s">
        <v>6</v>
      </c>
      <c r="C2" s="2"/>
      <c r="G2" s="2" t="s">
        <v>18</v>
      </c>
      <c r="H2" s="106" t="s">
        <v>40</v>
      </c>
      <c r="I2" s="106"/>
      <c r="J2" s="106"/>
      <c r="K2" s="10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61</v>
      </c>
      <c r="F6" s="49">
        <v>200</v>
      </c>
      <c r="G6" s="50">
        <v>7.55</v>
      </c>
      <c r="H6" s="50">
        <v>9.74</v>
      </c>
      <c r="I6" s="51">
        <v>28.67</v>
      </c>
      <c r="J6" s="50">
        <v>232.54</v>
      </c>
      <c r="K6" s="95" t="s">
        <v>64</v>
      </c>
      <c r="L6" s="52">
        <v>36</v>
      </c>
    </row>
    <row r="7" spans="1:12" ht="15" x14ac:dyDescent="0.25">
      <c r="A7" s="23"/>
      <c r="B7" s="15"/>
      <c r="C7" s="11"/>
      <c r="D7" s="58" t="s">
        <v>21</v>
      </c>
      <c r="E7" s="53" t="s">
        <v>62</v>
      </c>
      <c r="F7" s="54">
        <v>70</v>
      </c>
      <c r="G7" s="55">
        <v>4.8</v>
      </c>
      <c r="H7" s="55">
        <v>4.78</v>
      </c>
      <c r="I7" s="56">
        <v>14.26</v>
      </c>
      <c r="J7" s="55">
        <v>119.26</v>
      </c>
      <c r="K7" s="96" t="s">
        <v>41</v>
      </c>
      <c r="L7" s="57">
        <v>25</v>
      </c>
    </row>
    <row r="8" spans="1:12" ht="15" x14ac:dyDescent="0.25">
      <c r="A8" s="23"/>
      <c r="B8" s="15"/>
      <c r="C8" s="11"/>
      <c r="D8" s="7" t="s">
        <v>22</v>
      </c>
      <c r="E8" s="53" t="s">
        <v>63</v>
      </c>
      <c r="F8" s="54">
        <v>200</v>
      </c>
      <c r="G8" s="55">
        <v>4.66</v>
      </c>
      <c r="H8" s="55">
        <v>3.6</v>
      </c>
      <c r="I8" s="56">
        <v>12.67</v>
      </c>
      <c r="J8" s="55">
        <v>101.72</v>
      </c>
      <c r="K8" s="97" t="s">
        <v>65</v>
      </c>
      <c r="L8" s="57">
        <v>20</v>
      </c>
    </row>
    <row r="9" spans="1:12" ht="15" x14ac:dyDescent="0.25">
      <c r="A9" s="23"/>
      <c r="B9" s="15"/>
      <c r="C9" s="11"/>
      <c r="D9" s="7" t="s">
        <v>23</v>
      </c>
      <c r="E9" s="53" t="s">
        <v>43</v>
      </c>
      <c r="F9" s="54">
        <v>30</v>
      </c>
      <c r="G9" s="55">
        <v>2.37</v>
      </c>
      <c r="H9" s="55">
        <v>0.3</v>
      </c>
      <c r="I9" s="56">
        <v>14.49</v>
      </c>
      <c r="J9" s="55">
        <v>70.14</v>
      </c>
      <c r="K9" s="59" t="s">
        <v>45</v>
      </c>
      <c r="L9" s="57">
        <v>3.64</v>
      </c>
    </row>
    <row r="10" spans="1:12" ht="15" x14ac:dyDescent="0.25">
      <c r="A10" s="23"/>
      <c r="B10" s="15"/>
      <c r="C10" s="11"/>
      <c r="D10" s="7" t="s">
        <v>24</v>
      </c>
      <c r="E10" s="53" t="s">
        <v>48</v>
      </c>
      <c r="F10" s="54">
        <v>100</v>
      </c>
      <c r="G10" s="55">
        <v>0.4</v>
      </c>
      <c r="H10" s="55">
        <v>0.4</v>
      </c>
      <c r="I10" s="56">
        <v>9.8000000000000007</v>
      </c>
      <c r="J10" s="55">
        <v>44</v>
      </c>
      <c r="K10" s="61" t="s">
        <v>50</v>
      </c>
      <c r="L10" s="57">
        <v>25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19.779999999999998</v>
      </c>
      <c r="H13" s="19">
        <f t="shared" si="0"/>
        <v>18.82</v>
      </c>
      <c r="I13" s="19">
        <f t="shared" si="0"/>
        <v>79.89</v>
      </c>
      <c r="J13" s="19">
        <f t="shared" si="0"/>
        <v>567.66</v>
      </c>
      <c r="K13" s="25"/>
      <c r="L13" s="19">
        <f t="shared" ref="L13" si="1">SUM(L6:L12)</f>
        <v>109.64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7" t="s">
        <v>4</v>
      </c>
      <c r="D24" s="108"/>
      <c r="E24" s="31"/>
      <c r="F24" s="32">
        <f>F13+F23</f>
        <v>600</v>
      </c>
      <c r="G24" s="32">
        <f t="shared" ref="G24:J24" si="4">G13+G23</f>
        <v>19.779999999999998</v>
      </c>
      <c r="H24" s="32">
        <f t="shared" si="4"/>
        <v>18.82</v>
      </c>
      <c r="I24" s="32">
        <f t="shared" si="4"/>
        <v>79.89</v>
      </c>
      <c r="J24" s="32">
        <f t="shared" si="4"/>
        <v>567.66</v>
      </c>
      <c r="K24" s="32"/>
      <c r="L24" s="32">
        <f t="shared" ref="L24" si="5">L13+L23</f>
        <v>109.64</v>
      </c>
    </row>
    <row r="25" spans="1:12" ht="30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98" t="s">
        <v>67</v>
      </c>
      <c r="F25" s="50">
        <v>100</v>
      </c>
      <c r="G25" s="50">
        <v>14.11</v>
      </c>
      <c r="H25" s="50">
        <v>9.8800000000000008</v>
      </c>
      <c r="I25" s="51">
        <v>7.5</v>
      </c>
      <c r="J25" s="50">
        <v>175.36</v>
      </c>
      <c r="K25" s="60" t="s">
        <v>70</v>
      </c>
      <c r="L25" s="50">
        <v>42</v>
      </c>
    </row>
    <row r="26" spans="1:12" ht="15" x14ac:dyDescent="0.25">
      <c r="A26" s="14"/>
      <c r="B26" s="15"/>
      <c r="C26" s="11"/>
      <c r="D26" s="58" t="s">
        <v>21</v>
      </c>
      <c r="E26" s="53" t="s">
        <v>51</v>
      </c>
      <c r="F26" s="55">
        <v>150</v>
      </c>
      <c r="G26" s="55">
        <v>3.7</v>
      </c>
      <c r="H26" s="55">
        <v>4.8</v>
      </c>
      <c r="I26" s="56">
        <v>36.5</v>
      </c>
      <c r="J26" s="55">
        <v>203.5</v>
      </c>
      <c r="K26" s="61" t="s">
        <v>71</v>
      </c>
      <c r="L26" s="55">
        <v>24</v>
      </c>
    </row>
    <row r="27" spans="1:12" ht="15" x14ac:dyDescent="0.25">
      <c r="A27" s="14"/>
      <c r="B27" s="15"/>
      <c r="C27" s="11"/>
      <c r="D27" s="7" t="s">
        <v>22</v>
      </c>
      <c r="E27" s="99" t="s">
        <v>68</v>
      </c>
      <c r="F27" s="55">
        <v>200</v>
      </c>
      <c r="G27" s="55">
        <v>0.5</v>
      </c>
      <c r="H27" s="55">
        <v>0</v>
      </c>
      <c r="I27" s="56">
        <v>19.8</v>
      </c>
      <c r="J27" s="55">
        <v>81.2</v>
      </c>
      <c r="K27" s="61" t="s">
        <v>72</v>
      </c>
      <c r="L27" s="55">
        <v>15</v>
      </c>
    </row>
    <row r="28" spans="1:12" ht="15" x14ac:dyDescent="0.25">
      <c r="A28" s="14"/>
      <c r="B28" s="15"/>
      <c r="C28" s="11"/>
      <c r="D28" s="7" t="s">
        <v>23</v>
      </c>
      <c r="E28" s="53" t="s">
        <v>43</v>
      </c>
      <c r="F28" s="55">
        <v>30</v>
      </c>
      <c r="G28" s="55">
        <v>2.37</v>
      </c>
      <c r="H28" s="55">
        <v>0.3</v>
      </c>
      <c r="I28" s="56">
        <v>14.5</v>
      </c>
      <c r="J28" s="55">
        <v>63.57</v>
      </c>
      <c r="K28" s="61" t="s">
        <v>45</v>
      </c>
      <c r="L28" s="55">
        <v>3.64</v>
      </c>
    </row>
    <row r="29" spans="1:12" ht="15.75" thickBot="1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9" t="s">
        <v>26</v>
      </c>
      <c r="E30" s="48" t="s">
        <v>66</v>
      </c>
      <c r="F30" s="50">
        <v>60</v>
      </c>
      <c r="G30" s="50">
        <v>1.02</v>
      </c>
      <c r="H30" s="50">
        <v>3</v>
      </c>
      <c r="I30" s="51">
        <v>5.07</v>
      </c>
      <c r="J30" s="50">
        <v>52.5</v>
      </c>
      <c r="K30" s="66" t="s">
        <v>69</v>
      </c>
      <c r="L30" s="50">
        <v>25</v>
      </c>
    </row>
    <row r="31" spans="1:12" ht="15" x14ac:dyDescent="0.25">
      <c r="A31" s="14"/>
      <c r="B31" s="15"/>
      <c r="C31" s="11"/>
      <c r="D31" s="94" t="s">
        <v>21</v>
      </c>
      <c r="E31" s="93"/>
      <c r="F31" s="55"/>
      <c r="G31" s="55"/>
      <c r="H31" s="55"/>
      <c r="I31" s="56"/>
      <c r="J31" s="55"/>
      <c r="K31" s="61"/>
      <c r="L31" s="55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21.7</v>
      </c>
      <c r="H32" s="19">
        <f t="shared" ref="H32" si="7">SUM(H25:H31)</f>
        <v>17.98</v>
      </c>
      <c r="I32" s="19">
        <f t="shared" ref="I32" si="8">SUM(I25:I31)</f>
        <v>83.37</v>
      </c>
      <c r="J32" s="19">
        <f t="shared" ref="J32:L32" si="9">SUM(J25:J31)</f>
        <v>576.13</v>
      </c>
      <c r="K32" s="25"/>
      <c r="L32" s="19">
        <f t="shared" si="9"/>
        <v>109.64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107" t="s">
        <v>4</v>
      </c>
      <c r="D43" s="108"/>
      <c r="E43" s="31"/>
      <c r="F43" s="32">
        <f>F32+F42</f>
        <v>540</v>
      </c>
      <c r="G43" s="32">
        <f t="shared" ref="G43" si="14">G32+G42</f>
        <v>21.7</v>
      </c>
      <c r="H43" s="32">
        <f t="shared" ref="H43" si="15">H32+H42</f>
        <v>17.98</v>
      </c>
      <c r="I43" s="32">
        <f t="shared" ref="I43" si="16">I32+I42</f>
        <v>83.37</v>
      </c>
      <c r="J43" s="32">
        <f t="shared" ref="J43:L43" si="17">J32+J42</f>
        <v>576.13</v>
      </c>
      <c r="K43" s="32"/>
      <c r="L43" s="32">
        <f t="shared" si="17"/>
        <v>109.64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73</v>
      </c>
      <c r="F44" s="49">
        <v>120</v>
      </c>
      <c r="G44" s="50">
        <v>10.18</v>
      </c>
      <c r="H44" s="50">
        <v>11.33</v>
      </c>
      <c r="I44" s="51">
        <v>10.07</v>
      </c>
      <c r="J44" s="50">
        <v>182.97</v>
      </c>
      <c r="K44" s="66" t="s">
        <v>75</v>
      </c>
      <c r="L44" s="52">
        <v>45</v>
      </c>
    </row>
    <row r="45" spans="1:12" ht="15" x14ac:dyDescent="0.25">
      <c r="A45" s="23"/>
      <c r="B45" s="15"/>
      <c r="C45" s="11"/>
      <c r="D45" s="58" t="s">
        <v>21</v>
      </c>
      <c r="E45" s="62" t="s">
        <v>55</v>
      </c>
      <c r="F45" s="63">
        <v>150</v>
      </c>
      <c r="G45" s="63">
        <v>5.4</v>
      </c>
      <c r="H45" s="63">
        <v>4.9000000000000004</v>
      </c>
      <c r="I45" s="65">
        <v>32.799999999999997</v>
      </c>
      <c r="J45" s="63">
        <v>196.8</v>
      </c>
      <c r="K45" s="67" t="s">
        <v>46</v>
      </c>
      <c r="L45" s="64">
        <v>22</v>
      </c>
    </row>
    <row r="46" spans="1:12" ht="15" x14ac:dyDescent="0.25">
      <c r="A46" s="23"/>
      <c r="B46" s="15"/>
      <c r="C46" s="11"/>
      <c r="D46" s="7" t="s">
        <v>22</v>
      </c>
      <c r="E46" s="53" t="s">
        <v>47</v>
      </c>
      <c r="F46" s="54">
        <v>200</v>
      </c>
      <c r="G46" s="55">
        <v>0.3</v>
      </c>
      <c r="H46" s="55">
        <v>0</v>
      </c>
      <c r="I46" s="56">
        <v>10.58</v>
      </c>
      <c r="J46" s="55">
        <v>43.52</v>
      </c>
      <c r="K46" s="61" t="s">
        <v>49</v>
      </c>
      <c r="L46" s="57">
        <v>14</v>
      </c>
    </row>
    <row r="47" spans="1:12" ht="15" x14ac:dyDescent="0.25">
      <c r="A47" s="23"/>
      <c r="B47" s="15"/>
      <c r="C47" s="11"/>
      <c r="D47" s="7" t="s">
        <v>23</v>
      </c>
      <c r="E47" s="53" t="s">
        <v>43</v>
      </c>
      <c r="F47" s="54">
        <v>30</v>
      </c>
      <c r="G47" s="55">
        <v>2.37</v>
      </c>
      <c r="H47" s="55">
        <v>0.3</v>
      </c>
      <c r="I47" s="56">
        <v>14.49</v>
      </c>
      <c r="J47" s="55">
        <v>70.14</v>
      </c>
      <c r="K47" s="61" t="s">
        <v>45</v>
      </c>
      <c r="L47" s="57">
        <v>3.64</v>
      </c>
    </row>
    <row r="48" spans="1:12" ht="15" x14ac:dyDescent="0.25">
      <c r="A48" s="23"/>
      <c r="B48" s="15"/>
      <c r="C48" s="11"/>
      <c r="D48" s="7" t="s">
        <v>24</v>
      </c>
      <c r="E48" s="53"/>
      <c r="F48" s="54"/>
      <c r="G48" s="55"/>
      <c r="H48" s="55"/>
      <c r="I48" s="56"/>
      <c r="J48" s="55"/>
      <c r="K48" s="61"/>
      <c r="L48" s="57"/>
    </row>
    <row r="49" spans="1:12" ht="25.5" x14ac:dyDescent="0.25">
      <c r="A49" s="23"/>
      <c r="B49" s="15"/>
      <c r="C49" s="11"/>
      <c r="D49" s="69" t="s">
        <v>26</v>
      </c>
      <c r="E49" s="39" t="s">
        <v>74</v>
      </c>
      <c r="F49" s="40">
        <v>60</v>
      </c>
      <c r="G49" s="40">
        <v>0.67</v>
      </c>
      <c r="H49" s="40">
        <v>0.12</v>
      </c>
      <c r="I49" s="40">
        <v>2.16</v>
      </c>
      <c r="J49" s="40">
        <v>13.2</v>
      </c>
      <c r="K49" s="41" t="s">
        <v>58</v>
      </c>
      <c r="L49" s="40">
        <v>25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18.920000000000002</v>
      </c>
      <c r="H51" s="19">
        <f t="shared" ref="H51" si="19">SUM(H44:H50)</f>
        <v>16.650000000000002</v>
      </c>
      <c r="I51" s="19">
        <f t="shared" ref="I51" si="20">SUM(I44:I50)</f>
        <v>70.099999999999994</v>
      </c>
      <c r="J51" s="19">
        <f t="shared" ref="J51:L51" si="21">SUM(J44:J50)</f>
        <v>506.62999999999994</v>
      </c>
      <c r="K51" s="25"/>
      <c r="L51" s="19">
        <f t="shared" si="21"/>
        <v>109.64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107" t="s">
        <v>4</v>
      </c>
      <c r="D62" s="108"/>
      <c r="E62" s="31"/>
      <c r="F62" s="32">
        <f>F51+F61</f>
        <v>560</v>
      </c>
      <c r="G62" s="32">
        <f t="shared" ref="G62" si="26">G51+G61</f>
        <v>18.920000000000002</v>
      </c>
      <c r="H62" s="32">
        <f t="shared" ref="H62" si="27">H51+H61</f>
        <v>16.650000000000002</v>
      </c>
      <c r="I62" s="32">
        <f t="shared" ref="I62" si="28">I51+I61</f>
        <v>70.099999999999994</v>
      </c>
      <c r="J62" s="32">
        <f t="shared" ref="J62:L62" si="29">J51+J61</f>
        <v>506.62999999999994</v>
      </c>
      <c r="K62" s="32"/>
      <c r="L62" s="32">
        <f t="shared" si="29"/>
        <v>109.64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77</v>
      </c>
      <c r="F63" s="68">
        <v>100</v>
      </c>
      <c r="G63" s="50">
        <v>8.52</v>
      </c>
      <c r="H63" s="50">
        <v>12.3</v>
      </c>
      <c r="I63" s="51">
        <v>6.3</v>
      </c>
      <c r="J63" s="50">
        <v>169.98</v>
      </c>
      <c r="K63" s="66" t="s">
        <v>79</v>
      </c>
      <c r="L63" s="52">
        <v>40</v>
      </c>
    </row>
    <row r="64" spans="1:12" ht="15" x14ac:dyDescent="0.25">
      <c r="A64" s="23"/>
      <c r="B64" s="15"/>
      <c r="C64" s="11"/>
      <c r="D64" s="58" t="s">
        <v>21</v>
      </c>
      <c r="E64" s="53" t="s">
        <v>56</v>
      </c>
      <c r="F64" s="55">
        <v>150</v>
      </c>
      <c r="G64" s="55">
        <v>8.8699999999999992</v>
      </c>
      <c r="H64" s="55">
        <v>3.73</v>
      </c>
      <c r="I64" s="56">
        <v>33.799999999999997</v>
      </c>
      <c r="J64" s="55">
        <v>204</v>
      </c>
      <c r="K64" s="61" t="s">
        <v>57</v>
      </c>
      <c r="L64" s="57">
        <v>19</v>
      </c>
    </row>
    <row r="65" spans="1:12" ht="15" x14ac:dyDescent="0.25">
      <c r="A65" s="23"/>
      <c r="B65" s="15"/>
      <c r="C65" s="11"/>
      <c r="D65" s="7" t="s">
        <v>22</v>
      </c>
      <c r="E65" s="53" t="s">
        <v>42</v>
      </c>
      <c r="F65" s="55">
        <v>200</v>
      </c>
      <c r="G65" s="55">
        <v>0.2</v>
      </c>
      <c r="H65" s="55">
        <v>0</v>
      </c>
      <c r="I65" s="56">
        <v>10.38</v>
      </c>
      <c r="J65" s="55">
        <v>42.32</v>
      </c>
      <c r="K65" s="61" t="s">
        <v>44</v>
      </c>
      <c r="L65" s="57">
        <v>17</v>
      </c>
    </row>
    <row r="66" spans="1:12" ht="15" x14ac:dyDescent="0.25">
      <c r="A66" s="23"/>
      <c r="B66" s="15"/>
      <c r="C66" s="11"/>
      <c r="D66" s="7" t="s">
        <v>23</v>
      </c>
      <c r="E66" s="53" t="s">
        <v>43</v>
      </c>
      <c r="F66" s="55">
        <v>30</v>
      </c>
      <c r="G66" s="55">
        <v>2.37</v>
      </c>
      <c r="H66" s="55">
        <v>0.3</v>
      </c>
      <c r="I66" s="56">
        <v>14.5</v>
      </c>
      <c r="J66" s="55">
        <v>63.57</v>
      </c>
      <c r="K66" s="61" t="s">
        <v>45</v>
      </c>
      <c r="L66" s="57">
        <v>6.64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thickBot="1" x14ac:dyDescent="0.3">
      <c r="A68" s="23"/>
      <c r="B68" s="15"/>
      <c r="C68" s="11"/>
      <c r="D68" s="70" t="s">
        <v>26</v>
      </c>
      <c r="E68" s="53" t="s">
        <v>76</v>
      </c>
      <c r="F68" s="55">
        <v>60</v>
      </c>
      <c r="G68" s="55">
        <v>1.623</v>
      </c>
      <c r="H68" s="55">
        <v>2.82</v>
      </c>
      <c r="I68" s="56">
        <v>8.7200000000000006</v>
      </c>
      <c r="J68" s="55">
        <v>66.599999999999994</v>
      </c>
      <c r="K68" s="61" t="s">
        <v>59</v>
      </c>
      <c r="L68" s="57">
        <v>17</v>
      </c>
    </row>
    <row r="69" spans="1:12" ht="15" x14ac:dyDescent="0.25">
      <c r="A69" s="23"/>
      <c r="B69" s="15"/>
      <c r="C69" s="11"/>
      <c r="D69" s="58" t="s">
        <v>21</v>
      </c>
      <c r="E69" s="39" t="s">
        <v>78</v>
      </c>
      <c r="F69" s="40">
        <v>20</v>
      </c>
      <c r="G69" s="40">
        <v>0.3</v>
      </c>
      <c r="H69" s="40">
        <v>0.99</v>
      </c>
      <c r="I69" s="40">
        <v>1.4</v>
      </c>
      <c r="J69" s="40">
        <v>14</v>
      </c>
      <c r="K69" s="41" t="s">
        <v>80</v>
      </c>
      <c r="L69" s="40">
        <v>10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21.883000000000003</v>
      </c>
      <c r="H70" s="19">
        <f t="shared" ref="H70" si="31">SUM(H63:H69)</f>
        <v>20.14</v>
      </c>
      <c r="I70" s="19">
        <f t="shared" ref="I70" si="32">SUM(I63:I69)</f>
        <v>75.099999999999994</v>
      </c>
      <c r="J70" s="19">
        <f t="shared" ref="J70:L70" si="33">SUM(J63:J69)</f>
        <v>560.47</v>
      </c>
      <c r="K70" s="25"/>
      <c r="L70" s="19">
        <f t="shared" si="33"/>
        <v>109.64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107" t="s">
        <v>4</v>
      </c>
      <c r="D81" s="108"/>
      <c r="E81" s="31"/>
      <c r="F81" s="32">
        <f>F70+F80</f>
        <v>560</v>
      </c>
      <c r="G81" s="32">
        <f t="shared" ref="G81" si="38">G70+G80</f>
        <v>21.883000000000003</v>
      </c>
      <c r="H81" s="32">
        <f t="shared" ref="H81" si="39">H70+H80</f>
        <v>20.14</v>
      </c>
      <c r="I81" s="32">
        <f t="shared" ref="I81" si="40">I70+I80</f>
        <v>75.099999999999994</v>
      </c>
      <c r="J81" s="32">
        <f t="shared" ref="J81:L81" si="41">J70+J80</f>
        <v>560.47</v>
      </c>
      <c r="K81" s="32"/>
      <c r="L81" s="32">
        <f t="shared" si="41"/>
        <v>109.64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81</v>
      </c>
      <c r="F82" s="50">
        <v>200</v>
      </c>
      <c r="G82" s="50">
        <v>13.2</v>
      </c>
      <c r="H82" s="50">
        <v>17.8</v>
      </c>
      <c r="I82" s="51">
        <v>30</v>
      </c>
      <c r="J82" s="50">
        <v>304</v>
      </c>
      <c r="K82" s="66" t="s">
        <v>84</v>
      </c>
      <c r="L82" s="50">
        <v>65</v>
      </c>
    </row>
    <row r="83" spans="1:12" ht="15" x14ac:dyDescent="0.25">
      <c r="A83" s="23"/>
      <c r="B83" s="15"/>
      <c r="C83" s="11"/>
      <c r="D83" s="58" t="s">
        <v>21</v>
      </c>
      <c r="E83" s="53"/>
      <c r="F83" s="55"/>
      <c r="G83" s="55"/>
      <c r="H83" s="55"/>
      <c r="I83" s="56"/>
      <c r="J83" s="55"/>
      <c r="K83" s="61"/>
      <c r="L83" s="55"/>
    </row>
    <row r="84" spans="1:12" ht="15" x14ac:dyDescent="0.25">
      <c r="A84" s="23"/>
      <c r="B84" s="15"/>
      <c r="C84" s="11"/>
      <c r="D84" s="7" t="s">
        <v>22</v>
      </c>
      <c r="E84" s="53" t="s">
        <v>83</v>
      </c>
      <c r="F84" s="55">
        <v>200</v>
      </c>
      <c r="G84" s="55">
        <v>0.16</v>
      </c>
      <c r="H84" s="55">
        <v>0.16</v>
      </c>
      <c r="I84" s="56">
        <v>27.88</v>
      </c>
      <c r="J84" s="55">
        <v>109.6</v>
      </c>
      <c r="K84" s="61" t="s">
        <v>85</v>
      </c>
      <c r="L84" s="55">
        <v>15</v>
      </c>
    </row>
    <row r="85" spans="1:12" ht="15" x14ac:dyDescent="0.25">
      <c r="A85" s="23"/>
      <c r="B85" s="15"/>
      <c r="C85" s="11"/>
      <c r="D85" s="7" t="s">
        <v>23</v>
      </c>
      <c r="E85" s="53" t="s">
        <v>43</v>
      </c>
      <c r="F85" s="55">
        <v>50</v>
      </c>
      <c r="G85" s="55">
        <v>3.95</v>
      </c>
      <c r="H85" s="55">
        <v>0.5</v>
      </c>
      <c r="I85" s="56">
        <v>24.15</v>
      </c>
      <c r="J85" s="55">
        <v>116.9</v>
      </c>
      <c r="K85" s="61" t="s">
        <v>45</v>
      </c>
      <c r="L85" s="55">
        <v>6.64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70" t="s">
        <v>26</v>
      </c>
      <c r="E87" s="53" t="s">
        <v>82</v>
      </c>
      <c r="F87" s="55">
        <v>60</v>
      </c>
      <c r="G87" s="55">
        <v>0.84</v>
      </c>
      <c r="H87" s="55">
        <v>3.6</v>
      </c>
      <c r="I87" s="56">
        <v>4.96</v>
      </c>
      <c r="J87" s="55">
        <v>55.68</v>
      </c>
      <c r="K87" s="61" t="s">
        <v>60</v>
      </c>
      <c r="L87" s="55">
        <v>23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18.149999999999999</v>
      </c>
      <c r="H89" s="19">
        <f t="shared" ref="H89" si="43">SUM(H82:H88)</f>
        <v>22.060000000000002</v>
      </c>
      <c r="I89" s="19">
        <f t="shared" ref="I89" si="44">SUM(I82:I88)</f>
        <v>86.99</v>
      </c>
      <c r="J89" s="19">
        <f t="shared" ref="J89:L89" si="45">SUM(J82:J88)</f>
        <v>586.17999999999995</v>
      </c>
      <c r="K89" s="25"/>
      <c r="L89" s="19">
        <f t="shared" si="45"/>
        <v>109.64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107" t="s">
        <v>4</v>
      </c>
      <c r="D100" s="108"/>
      <c r="E100" s="31"/>
      <c r="F100" s="32">
        <f>F89+F99</f>
        <v>510</v>
      </c>
      <c r="G100" s="32">
        <f t="shared" ref="G100" si="50">G89+G99</f>
        <v>18.149999999999999</v>
      </c>
      <c r="H100" s="32">
        <f t="shared" ref="H100" si="51">H89+H99</f>
        <v>22.060000000000002</v>
      </c>
      <c r="I100" s="32">
        <f t="shared" ref="I100" si="52">I89+I99</f>
        <v>86.99</v>
      </c>
      <c r="J100" s="32">
        <f t="shared" ref="J100:L100" si="53">J89+J99</f>
        <v>586.17999999999995</v>
      </c>
      <c r="K100" s="32"/>
      <c r="L100" s="32">
        <f t="shared" si="53"/>
        <v>109.64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86</v>
      </c>
      <c r="F101" s="68">
        <v>200</v>
      </c>
      <c r="G101" s="50">
        <v>7.25</v>
      </c>
      <c r="H101" s="50">
        <v>10.26</v>
      </c>
      <c r="I101" s="51">
        <v>30.5</v>
      </c>
      <c r="J101" s="50">
        <v>233.34</v>
      </c>
      <c r="K101" s="66" t="s">
        <v>53</v>
      </c>
      <c r="L101" s="50">
        <v>40</v>
      </c>
    </row>
    <row r="102" spans="1:12" ht="15" x14ac:dyDescent="0.25">
      <c r="A102" s="23"/>
      <c r="B102" s="15"/>
      <c r="C102" s="11"/>
      <c r="D102" s="6"/>
      <c r="E102" s="62"/>
      <c r="F102" s="63"/>
      <c r="G102" s="63"/>
      <c r="H102" s="63"/>
      <c r="I102" s="65"/>
      <c r="J102" s="63"/>
      <c r="K102" s="67"/>
      <c r="L102" s="64"/>
    </row>
    <row r="103" spans="1:12" ht="15" x14ac:dyDescent="0.25">
      <c r="A103" s="23"/>
      <c r="B103" s="15"/>
      <c r="C103" s="11"/>
      <c r="D103" s="7" t="s">
        <v>22</v>
      </c>
      <c r="E103" s="53" t="s">
        <v>87</v>
      </c>
      <c r="F103" s="55">
        <v>200</v>
      </c>
      <c r="G103" s="55">
        <v>0.3</v>
      </c>
      <c r="H103" s="55">
        <v>0</v>
      </c>
      <c r="I103" s="56">
        <v>10.58</v>
      </c>
      <c r="J103" s="55">
        <v>43.52</v>
      </c>
      <c r="K103" s="61" t="s">
        <v>54</v>
      </c>
      <c r="L103" s="55">
        <v>14</v>
      </c>
    </row>
    <row r="104" spans="1:12" ht="15" x14ac:dyDescent="0.25">
      <c r="A104" s="23"/>
      <c r="B104" s="15"/>
      <c r="C104" s="11"/>
      <c r="D104" s="7" t="s">
        <v>23</v>
      </c>
      <c r="E104" s="53" t="s">
        <v>43</v>
      </c>
      <c r="F104" s="55">
        <v>40</v>
      </c>
      <c r="G104" s="55">
        <v>3.16</v>
      </c>
      <c r="H104" s="55">
        <v>0.4</v>
      </c>
      <c r="I104" s="56">
        <v>19.32</v>
      </c>
      <c r="J104" s="55">
        <v>93.52</v>
      </c>
      <c r="K104" s="61" t="s">
        <v>45</v>
      </c>
      <c r="L104" s="55">
        <v>4.6399999999999997</v>
      </c>
    </row>
    <row r="105" spans="1:12" ht="15" x14ac:dyDescent="0.25">
      <c r="A105" s="23"/>
      <c r="B105" s="15"/>
      <c r="C105" s="11"/>
      <c r="D105" s="7" t="s">
        <v>24</v>
      </c>
      <c r="E105" s="53" t="s">
        <v>48</v>
      </c>
      <c r="F105" s="55">
        <v>100</v>
      </c>
      <c r="G105" s="55">
        <v>0.4</v>
      </c>
      <c r="H105" s="55">
        <v>0.4</v>
      </c>
      <c r="I105" s="56">
        <v>9.8000000000000007</v>
      </c>
      <c r="J105" s="55">
        <v>44</v>
      </c>
      <c r="K105" s="61" t="s">
        <v>50</v>
      </c>
      <c r="L105" s="55">
        <v>25</v>
      </c>
    </row>
    <row r="106" spans="1:12" ht="15" x14ac:dyDescent="0.25">
      <c r="A106" s="23"/>
      <c r="B106" s="15"/>
      <c r="C106" s="11"/>
      <c r="D106" s="70" t="s">
        <v>23</v>
      </c>
      <c r="E106" s="39" t="s">
        <v>88</v>
      </c>
      <c r="F106" s="40">
        <v>40</v>
      </c>
      <c r="G106" s="40">
        <v>7.2</v>
      </c>
      <c r="H106" s="40">
        <v>8.9</v>
      </c>
      <c r="I106" s="40">
        <v>15.8</v>
      </c>
      <c r="J106" s="40">
        <v>171.8</v>
      </c>
      <c r="K106" s="41" t="s">
        <v>89</v>
      </c>
      <c r="L106" s="40">
        <v>26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18.310000000000002</v>
      </c>
      <c r="H108" s="19">
        <f t="shared" si="54"/>
        <v>19.96</v>
      </c>
      <c r="I108" s="19">
        <f t="shared" si="54"/>
        <v>86</v>
      </c>
      <c r="J108" s="19">
        <f t="shared" si="54"/>
        <v>586.18000000000006</v>
      </c>
      <c r="K108" s="25"/>
      <c r="L108" s="19">
        <f t="shared" ref="L108" si="55">SUM(L101:L107)</f>
        <v>109.64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107" t="s">
        <v>4</v>
      </c>
      <c r="D119" s="108"/>
      <c r="E119" s="31"/>
      <c r="F119" s="32">
        <f>F108+F118</f>
        <v>580</v>
      </c>
      <c r="G119" s="32">
        <f t="shared" ref="G119" si="58">G108+G118</f>
        <v>18.310000000000002</v>
      </c>
      <c r="H119" s="32">
        <f t="shared" ref="H119" si="59">H108+H118</f>
        <v>19.96</v>
      </c>
      <c r="I119" s="32">
        <f t="shared" ref="I119" si="60">I108+I118</f>
        <v>86</v>
      </c>
      <c r="J119" s="32">
        <f t="shared" ref="J119:L119" si="61">J108+J118</f>
        <v>586.18000000000006</v>
      </c>
      <c r="K119" s="32"/>
      <c r="L119" s="32">
        <f t="shared" si="61"/>
        <v>109.64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90</v>
      </c>
      <c r="F120" s="49">
        <v>120</v>
      </c>
      <c r="G120" s="75">
        <v>8.32</v>
      </c>
      <c r="H120" s="75">
        <v>13.15</v>
      </c>
      <c r="I120" s="76">
        <v>7.17</v>
      </c>
      <c r="J120" s="50">
        <v>180.62</v>
      </c>
      <c r="K120" s="66" t="s">
        <v>92</v>
      </c>
      <c r="L120" s="52">
        <v>44</v>
      </c>
    </row>
    <row r="121" spans="1:12" ht="15" x14ac:dyDescent="0.25">
      <c r="A121" s="14"/>
      <c r="B121" s="15"/>
      <c r="C121" s="11"/>
      <c r="D121" s="58" t="s">
        <v>21</v>
      </c>
      <c r="E121" s="53" t="s">
        <v>55</v>
      </c>
      <c r="F121" s="54">
        <v>150</v>
      </c>
      <c r="G121" s="77">
        <v>5.4</v>
      </c>
      <c r="H121" s="77">
        <v>4.9000000000000004</v>
      </c>
      <c r="I121" s="78">
        <v>32.799999999999997</v>
      </c>
      <c r="J121" s="55">
        <v>196.8</v>
      </c>
      <c r="K121" s="61" t="s">
        <v>46</v>
      </c>
      <c r="L121" s="57">
        <v>22</v>
      </c>
    </row>
    <row r="122" spans="1:12" ht="15" x14ac:dyDescent="0.25">
      <c r="A122" s="14"/>
      <c r="B122" s="15"/>
      <c r="C122" s="11"/>
      <c r="D122" s="7" t="s">
        <v>22</v>
      </c>
      <c r="E122" s="53" t="s">
        <v>68</v>
      </c>
      <c r="F122" s="54">
        <v>200</v>
      </c>
      <c r="G122" s="55">
        <v>0.5</v>
      </c>
      <c r="H122" s="55">
        <v>0</v>
      </c>
      <c r="I122" s="56">
        <v>19.8</v>
      </c>
      <c r="J122" s="55">
        <v>81.2</v>
      </c>
      <c r="K122" s="61" t="s">
        <v>72</v>
      </c>
      <c r="L122" s="57">
        <v>15</v>
      </c>
    </row>
    <row r="123" spans="1:12" ht="15" x14ac:dyDescent="0.25">
      <c r="A123" s="14"/>
      <c r="B123" s="15"/>
      <c r="C123" s="11"/>
      <c r="D123" s="7" t="s">
        <v>23</v>
      </c>
      <c r="E123" s="53" t="s">
        <v>43</v>
      </c>
      <c r="F123" s="54">
        <v>30</v>
      </c>
      <c r="G123" s="55">
        <v>2.37</v>
      </c>
      <c r="H123" s="55">
        <v>0.3</v>
      </c>
      <c r="I123" s="56">
        <v>14.49</v>
      </c>
      <c r="J123" s="55">
        <v>70.14</v>
      </c>
      <c r="K123" s="61" t="s">
        <v>45</v>
      </c>
      <c r="L123" s="57">
        <v>3.64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70" t="s">
        <v>26</v>
      </c>
      <c r="E125" s="62" t="s">
        <v>91</v>
      </c>
      <c r="F125" s="71">
        <v>60</v>
      </c>
      <c r="G125" s="79">
        <v>0.66</v>
      </c>
      <c r="H125" s="79">
        <v>0.12</v>
      </c>
      <c r="I125" s="80">
        <v>2.16</v>
      </c>
      <c r="J125" s="71">
        <v>13.2</v>
      </c>
      <c r="K125" s="67" t="s">
        <v>58</v>
      </c>
      <c r="L125" s="64">
        <v>25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17.25</v>
      </c>
      <c r="H127" s="19">
        <f t="shared" si="62"/>
        <v>18.470000000000002</v>
      </c>
      <c r="I127" s="19">
        <f t="shared" si="62"/>
        <v>76.419999999999987</v>
      </c>
      <c r="J127" s="19">
        <f t="shared" si="62"/>
        <v>541.96</v>
      </c>
      <c r="K127" s="25"/>
      <c r="L127" s="19">
        <f t="shared" ref="L127" si="63">SUM(L120:L126)</f>
        <v>109.64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07" t="s">
        <v>4</v>
      </c>
      <c r="D138" s="108"/>
      <c r="E138" s="31"/>
      <c r="F138" s="32">
        <f>F127+F137</f>
        <v>560</v>
      </c>
      <c r="G138" s="32">
        <f t="shared" ref="G138" si="66">G127+G137</f>
        <v>17.25</v>
      </c>
      <c r="H138" s="32">
        <f t="shared" ref="H138" si="67">H127+H137</f>
        <v>18.470000000000002</v>
      </c>
      <c r="I138" s="32">
        <f t="shared" ref="I138" si="68">I127+I137</f>
        <v>76.419999999999987</v>
      </c>
      <c r="J138" s="32">
        <f t="shared" ref="J138:L138" si="69">J127+J137</f>
        <v>541.96</v>
      </c>
      <c r="K138" s="32"/>
      <c r="L138" s="32">
        <f t="shared" si="69"/>
        <v>109.64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98" t="s">
        <v>93</v>
      </c>
      <c r="F139" s="68">
        <v>100</v>
      </c>
      <c r="G139" s="81">
        <v>9.93</v>
      </c>
      <c r="H139" s="81">
        <v>12.66</v>
      </c>
      <c r="I139" s="82">
        <v>5.76</v>
      </c>
      <c r="J139" s="50">
        <v>171.7</v>
      </c>
      <c r="K139" s="102" t="s">
        <v>96</v>
      </c>
      <c r="L139" s="50">
        <v>45</v>
      </c>
    </row>
    <row r="140" spans="1:12" ht="15" x14ac:dyDescent="0.25">
      <c r="A140" s="23"/>
      <c r="B140" s="15"/>
      <c r="C140" s="11"/>
      <c r="D140" s="58" t="s">
        <v>21</v>
      </c>
      <c r="E140" s="53" t="s">
        <v>94</v>
      </c>
      <c r="F140" s="55">
        <v>150</v>
      </c>
      <c r="G140" s="83">
        <v>8.3000000000000007</v>
      </c>
      <c r="H140" s="83">
        <v>6.3</v>
      </c>
      <c r="I140" s="84">
        <v>36</v>
      </c>
      <c r="J140" s="55">
        <v>233.7</v>
      </c>
      <c r="K140" s="103" t="s">
        <v>52</v>
      </c>
      <c r="L140" s="55">
        <v>20</v>
      </c>
    </row>
    <row r="141" spans="1:12" ht="15" x14ac:dyDescent="0.25">
      <c r="A141" s="23"/>
      <c r="B141" s="15"/>
      <c r="C141" s="11"/>
      <c r="D141" s="7" t="s">
        <v>22</v>
      </c>
      <c r="E141" s="53" t="s">
        <v>87</v>
      </c>
      <c r="F141" s="55">
        <v>200</v>
      </c>
      <c r="G141" s="55">
        <v>0.3</v>
      </c>
      <c r="H141" s="55">
        <v>0</v>
      </c>
      <c r="I141" s="56">
        <v>10.58</v>
      </c>
      <c r="J141" s="55">
        <v>43.52</v>
      </c>
      <c r="K141" s="87" t="s">
        <v>44</v>
      </c>
      <c r="L141" s="55">
        <v>14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43</v>
      </c>
      <c r="F142" s="55">
        <v>50</v>
      </c>
      <c r="G142" s="55">
        <v>3.85</v>
      </c>
      <c r="H142" s="55">
        <v>1.2</v>
      </c>
      <c r="I142" s="56">
        <v>26.7</v>
      </c>
      <c r="J142" s="55">
        <v>133</v>
      </c>
      <c r="K142" s="87" t="s">
        <v>45</v>
      </c>
      <c r="L142" s="55">
        <v>5.64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57"/>
    </row>
    <row r="144" spans="1:12" ht="15" x14ac:dyDescent="0.25">
      <c r="A144" s="23"/>
      <c r="B144" s="15"/>
      <c r="C144" s="11"/>
      <c r="D144" s="70" t="s">
        <v>26</v>
      </c>
      <c r="E144" s="100" t="s">
        <v>95</v>
      </c>
      <c r="F144" s="72">
        <v>60</v>
      </c>
      <c r="G144" s="85">
        <v>0.48</v>
      </c>
      <c r="H144" s="85">
        <v>0.06</v>
      </c>
      <c r="I144" s="86">
        <v>1.02</v>
      </c>
      <c r="J144" s="73">
        <v>4.4000000000000004</v>
      </c>
      <c r="K144" s="101" t="s">
        <v>58</v>
      </c>
      <c r="L144" s="55">
        <v>25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22.860000000000003</v>
      </c>
      <c r="H146" s="19">
        <f t="shared" si="70"/>
        <v>20.22</v>
      </c>
      <c r="I146" s="19">
        <f t="shared" si="70"/>
        <v>80.059999999999988</v>
      </c>
      <c r="J146" s="19">
        <f t="shared" si="70"/>
        <v>586.31999999999994</v>
      </c>
      <c r="K146" s="25"/>
      <c r="L146" s="19">
        <f t="shared" ref="L146" si="71">SUM(L139:L145)</f>
        <v>109.64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107" t="s">
        <v>4</v>
      </c>
      <c r="D157" s="108"/>
      <c r="E157" s="31"/>
      <c r="F157" s="32">
        <f>F146+F156</f>
        <v>560</v>
      </c>
      <c r="G157" s="32">
        <f t="shared" ref="G157" si="74">G146+G156</f>
        <v>22.860000000000003</v>
      </c>
      <c r="H157" s="32">
        <f t="shared" ref="H157" si="75">H146+H156</f>
        <v>20.22</v>
      </c>
      <c r="I157" s="32">
        <f t="shared" ref="I157" si="76">I146+I156</f>
        <v>80.059999999999988</v>
      </c>
      <c r="J157" s="32">
        <f t="shared" ref="J157:L157" si="77">J146+J156</f>
        <v>586.31999999999994</v>
      </c>
      <c r="K157" s="32"/>
      <c r="L157" s="32">
        <f t="shared" si="77"/>
        <v>109.64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98</v>
      </c>
      <c r="F158" s="68">
        <v>120</v>
      </c>
      <c r="G158" s="89">
        <v>10.18</v>
      </c>
      <c r="H158" s="89">
        <v>11.33</v>
      </c>
      <c r="I158" s="90">
        <v>20.07</v>
      </c>
      <c r="J158" s="50">
        <v>222.97</v>
      </c>
      <c r="K158" s="102" t="s">
        <v>75</v>
      </c>
      <c r="L158" s="50">
        <v>45</v>
      </c>
    </row>
    <row r="159" spans="1:12" ht="15" x14ac:dyDescent="0.25">
      <c r="A159" s="23"/>
      <c r="B159" s="15"/>
      <c r="C159" s="11"/>
      <c r="D159" s="58" t="s">
        <v>21</v>
      </c>
      <c r="E159" s="53" t="s">
        <v>99</v>
      </c>
      <c r="F159" s="55">
        <v>150</v>
      </c>
      <c r="G159" s="55">
        <v>3.7</v>
      </c>
      <c r="H159" s="55">
        <v>4.4000000000000004</v>
      </c>
      <c r="I159" s="56">
        <v>14.6</v>
      </c>
      <c r="J159" s="55">
        <v>113.5</v>
      </c>
      <c r="K159" s="61" t="s">
        <v>101</v>
      </c>
      <c r="L159" s="55">
        <v>20</v>
      </c>
    </row>
    <row r="160" spans="1:12" ht="15" x14ac:dyDescent="0.25">
      <c r="A160" s="23"/>
      <c r="B160" s="15"/>
      <c r="C160" s="11"/>
      <c r="D160" s="7" t="s">
        <v>22</v>
      </c>
      <c r="E160" s="88" t="s">
        <v>42</v>
      </c>
      <c r="F160" s="55">
        <v>200</v>
      </c>
      <c r="G160" s="55">
        <v>0.2</v>
      </c>
      <c r="H160" s="55">
        <v>0</v>
      </c>
      <c r="I160" s="56">
        <v>10.38</v>
      </c>
      <c r="J160" s="55">
        <v>42.38</v>
      </c>
      <c r="K160" s="87" t="s">
        <v>44</v>
      </c>
      <c r="L160" s="55">
        <v>14</v>
      </c>
    </row>
    <row r="161" spans="1:12" ht="15" x14ac:dyDescent="0.25">
      <c r="A161" s="23"/>
      <c r="B161" s="15"/>
      <c r="C161" s="11"/>
      <c r="D161" s="7" t="s">
        <v>23</v>
      </c>
      <c r="E161" s="53" t="s">
        <v>43</v>
      </c>
      <c r="F161" s="55">
        <v>30</v>
      </c>
      <c r="G161" s="55">
        <v>2.37</v>
      </c>
      <c r="H161" s="55">
        <v>0.3</v>
      </c>
      <c r="I161" s="56">
        <v>14.49</v>
      </c>
      <c r="J161" s="55">
        <v>70.14</v>
      </c>
      <c r="K161" s="87" t="s">
        <v>45</v>
      </c>
      <c r="L161" s="55">
        <v>5.64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7"/>
    </row>
    <row r="163" spans="1:12" ht="15" x14ac:dyDescent="0.25">
      <c r="A163" s="23"/>
      <c r="B163" s="15"/>
      <c r="C163" s="11"/>
      <c r="D163" s="70" t="s">
        <v>26</v>
      </c>
      <c r="E163" s="99" t="s">
        <v>97</v>
      </c>
      <c r="F163" s="55">
        <v>60</v>
      </c>
      <c r="G163" s="91">
        <v>1.35</v>
      </c>
      <c r="H163" s="91">
        <v>0.18</v>
      </c>
      <c r="I163" s="92">
        <v>7.92</v>
      </c>
      <c r="J163" s="55">
        <v>38.520000000000003</v>
      </c>
      <c r="K163" s="103" t="s">
        <v>100</v>
      </c>
      <c r="L163" s="57">
        <v>25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17.8</v>
      </c>
      <c r="H165" s="19">
        <f t="shared" si="78"/>
        <v>16.21</v>
      </c>
      <c r="I165" s="19">
        <f t="shared" si="78"/>
        <v>67.460000000000008</v>
      </c>
      <c r="J165" s="19">
        <f t="shared" si="78"/>
        <v>487.51</v>
      </c>
      <c r="K165" s="25"/>
      <c r="L165" s="19">
        <f t="shared" ref="L165" si="79">SUM(L158:L164)</f>
        <v>109.64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7" t="s">
        <v>4</v>
      </c>
      <c r="D176" s="108"/>
      <c r="E176" s="31"/>
      <c r="F176" s="32">
        <f>F165+F175</f>
        <v>560</v>
      </c>
      <c r="G176" s="32">
        <f t="shared" ref="G176" si="82">G165+G175</f>
        <v>17.8</v>
      </c>
      <c r="H176" s="32">
        <f t="shared" ref="H176" si="83">H165+H175</f>
        <v>16.21</v>
      </c>
      <c r="I176" s="32">
        <f t="shared" ref="I176" si="84">I165+I175</f>
        <v>67.460000000000008</v>
      </c>
      <c r="J176" s="32">
        <f t="shared" ref="J176:L176" si="85">J165+J175</f>
        <v>487.51</v>
      </c>
      <c r="K176" s="32"/>
      <c r="L176" s="32">
        <f t="shared" si="85"/>
        <v>109.64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103</v>
      </c>
      <c r="F177" s="68">
        <v>105</v>
      </c>
      <c r="G177" s="75">
        <v>12.83</v>
      </c>
      <c r="H177" s="75">
        <v>12.97</v>
      </c>
      <c r="I177" s="76">
        <v>10.27</v>
      </c>
      <c r="J177" s="50">
        <v>202.13</v>
      </c>
      <c r="K177" s="66" t="s">
        <v>106</v>
      </c>
      <c r="L177" s="50">
        <v>43</v>
      </c>
    </row>
    <row r="178" spans="1:12" ht="15" x14ac:dyDescent="0.25">
      <c r="A178" s="23"/>
      <c r="B178" s="15"/>
      <c r="C178" s="11"/>
      <c r="D178" s="58" t="s">
        <v>21</v>
      </c>
      <c r="E178" s="53" t="s">
        <v>104</v>
      </c>
      <c r="F178" s="55">
        <v>150</v>
      </c>
      <c r="G178" s="77">
        <v>5.4</v>
      </c>
      <c r="H178" s="77">
        <v>4.9000000000000004</v>
      </c>
      <c r="I178" s="78">
        <v>32.799999999999997</v>
      </c>
      <c r="J178" s="55">
        <v>177.6</v>
      </c>
      <c r="K178" s="61" t="s">
        <v>46</v>
      </c>
      <c r="L178" s="55">
        <v>22</v>
      </c>
    </row>
    <row r="179" spans="1:12" ht="15" x14ac:dyDescent="0.25">
      <c r="A179" s="23"/>
      <c r="B179" s="15"/>
      <c r="C179" s="11"/>
      <c r="D179" s="7" t="s">
        <v>22</v>
      </c>
      <c r="E179" s="53" t="s">
        <v>87</v>
      </c>
      <c r="F179" s="55">
        <v>200</v>
      </c>
      <c r="G179" s="55">
        <v>0.3</v>
      </c>
      <c r="H179" s="55">
        <v>0</v>
      </c>
      <c r="I179" s="56">
        <v>10.58</v>
      </c>
      <c r="J179" s="55">
        <v>43.52</v>
      </c>
      <c r="K179" s="61" t="s">
        <v>49</v>
      </c>
      <c r="L179" s="55">
        <v>14</v>
      </c>
    </row>
    <row r="180" spans="1:12" ht="15" x14ac:dyDescent="0.25">
      <c r="A180" s="23"/>
      <c r="B180" s="15"/>
      <c r="C180" s="11"/>
      <c r="D180" s="7" t="s">
        <v>23</v>
      </c>
      <c r="E180" s="53" t="s">
        <v>43</v>
      </c>
      <c r="F180" s="55">
        <v>50</v>
      </c>
      <c r="G180" s="55">
        <v>3.95</v>
      </c>
      <c r="H180" s="55">
        <v>0.5</v>
      </c>
      <c r="I180" s="56">
        <v>24.15</v>
      </c>
      <c r="J180" s="55">
        <v>116.9</v>
      </c>
      <c r="K180" s="61" t="s">
        <v>45</v>
      </c>
      <c r="L180" s="55">
        <v>5.64</v>
      </c>
    </row>
    <row r="181" spans="1:12" ht="15.75" thickBot="1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74"/>
    </row>
    <row r="182" spans="1:12" ht="15" x14ac:dyDescent="0.25">
      <c r="A182" s="23"/>
      <c r="B182" s="15"/>
      <c r="C182" s="11"/>
      <c r="D182" s="70" t="s">
        <v>26</v>
      </c>
      <c r="E182" s="98" t="s">
        <v>102</v>
      </c>
      <c r="F182" s="50">
        <v>60</v>
      </c>
      <c r="G182" s="50">
        <v>0.78</v>
      </c>
      <c r="H182" s="50">
        <v>2.7</v>
      </c>
      <c r="I182" s="51">
        <v>4.62</v>
      </c>
      <c r="J182" s="50">
        <v>45.6</v>
      </c>
      <c r="K182" s="66" t="s">
        <v>105</v>
      </c>
      <c r="L182" s="71">
        <v>25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23.26</v>
      </c>
      <c r="H184" s="19">
        <f t="shared" si="86"/>
        <v>21.07</v>
      </c>
      <c r="I184" s="19">
        <f t="shared" si="86"/>
        <v>82.419999999999987</v>
      </c>
      <c r="J184" s="19">
        <f t="shared" si="86"/>
        <v>585.75</v>
      </c>
      <c r="K184" s="25"/>
      <c r="L184" s="19">
        <f t="shared" ref="L184" si="87">SUM(L177:L183)</f>
        <v>109.64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7" t="s">
        <v>4</v>
      </c>
      <c r="D195" s="108"/>
      <c r="E195" s="31"/>
      <c r="F195" s="32">
        <f>F184+F194</f>
        <v>565</v>
      </c>
      <c r="G195" s="32">
        <f t="shared" ref="G195" si="90">G184+G194</f>
        <v>23.26</v>
      </c>
      <c r="H195" s="32">
        <f t="shared" ref="H195" si="91">H184+H194</f>
        <v>21.07</v>
      </c>
      <c r="I195" s="32">
        <f t="shared" ref="I195" si="92">I184+I194</f>
        <v>82.419999999999987</v>
      </c>
      <c r="J195" s="32">
        <f t="shared" ref="J195:L195" si="93">J184+J194</f>
        <v>585.75</v>
      </c>
      <c r="K195" s="32"/>
      <c r="L195" s="32">
        <f t="shared" si="93"/>
        <v>109.64</v>
      </c>
    </row>
    <row r="196" spans="1:12" x14ac:dyDescent="0.2">
      <c r="A196" s="27"/>
      <c r="B196" s="28"/>
      <c r="C196" s="109" t="s">
        <v>5</v>
      </c>
      <c r="D196" s="109"/>
      <c r="E196" s="109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19.991300000000003</v>
      </c>
      <c r="H196" s="34">
        <f t="shared" si="94"/>
        <v>19.158000000000001</v>
      </c>
      <c r="I196" s="34">
        <f t="shared" si="94"/>
        <v>78.780999999999992</v>
      </c>
      <c r="J196" s="34">
        <f t="shared" si="94"/>
        <v>558.47900000000004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109.64000000000001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2022-05-16T14:23:56Z</dcterms:created>
  <dcterms:modified xsi:type="dcterms:W3CDTF">2025-01-22T13:30:23Z</dcterms:modified>
</cp:coreProperties>
</file>